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 codeName="{B6124F1A-AFFB-F854-7757-9A1D4C6FC43C}"/>
  <workbookPr codeName="ThisWorkbook1" defaultThemeVersion="166925"/>
  <mc:AlternateContent xmlns:mc="http://schemas.openxmlformats.org/markup-compatibility/2006">
    <mc:Choice Requires="x15">
      <x15ac:absPath xmlns:x15ac="http://schemas.microsoft.com/office/spreadsheetml/2010/11/ac" url="C:\Users\Yves\Desktop\Fournitures PEEP 2023\Fournitures commande rentrée 2023\9 Fichiers pour mail commande college\"/>
    </mc:Choice>
  </mc:AlternateContent>
  <xr:revisionPtr revIDLastSave="0" documentId="13_ncr:1_{6166700C-174B-401E-A11D-FD68BEF976A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6e" sheetId="5" r:id="rId1"/>
  </sheets>
  <definedNames>
    <definedName name="Print_Area_0" localSheetId="0">'6e'!$A$1:$F$74</definedName>
    <definedName name="Print_Area_0_0" localSheetId="0">'6e'!$A$1:$F$74</definedName>
    <definedName name="Print_Area_0_0_0" localSheetId="0">'6e'!$A$1:$F$74</definedName>
    <definedName name="_xlnm.Print_Area" localSheetId="0">'6e'!$A$1:$F$74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5" l="1"/>
  <c r="F45" i="5"/>
  <c r="F44" i="5"/>
  <c r="F66" i="5"/>
  <c r="F65" i="5"/>
  <c r="F61" i="5"/>
  <c r="F59" i="5"/>
  <c r="F57" i="5"/>
  <c r="F55" i="5"/>
  <c r="F54" i="5"/>
  <c r="F53" i="5"/>
  <c r="F51" i="5"/>
  <c r="F50" i="5"/>
  <c r="F49" i="5"/>
  <c r="F48" i="5"/>
  <c r="F47" i="5"/>
  <c r="F43" i="5"/>
  <c r="F42" i="5"/>
  <c r="F41" i="5"/>
  <c r="F40" i="5"/>
  <c r="F39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6" i="5"/>
  <c r="F15" i="5"/>
  <c r="F14" i="5"/>
  <c r="F13" i="5"/>
  <c r="F12" i="5"/>
  <c r="F67" i="5" l="1"/>
  <c r="F71" i="5" s="1"/>
</calcChain>
</file>

<file path=xl/sharedStrings.xml><?xml version="1.0" encoding="utf-8"?>
<sst xmlns="http://schemas.openxmlformats.org/spreadsheetml/2006/main" count="81" uniqueCount="81">
  <si>
    <r>
      <rPr>
        <sz val="11"/>
        <color rgb="FF000000"/>
        <rFont val="Calibri"/>
        <family val="2"/>
        <charset val="1"/>
      </rPr>
      <t xml:space="preserve">Numéro de téléphone : </t>
    </r>
    <r>
      <rPr>
        <sz val="11"/>
        <color rgb="FFBFBFBF"/>
        <rFont val="Calibri"/>
        <family val="2"/>
        <charset val="1"/>
      </rPr>
      <t>………………………………………………………………………..</t>
    </r>
  </si>
  <si>
    <r>
      <rPr>
        <sz val="8"/>
        <color rgb="FF000000"/>
        <rFont val="Calibri"/>
        <family val="2"/>
        <charset val="1"/>
      </rPr>
      <t xml:space="preserve">N° Commande :
</t>
    </r>
    <r>
      <rPr>
        <sz val="6"/>
        <color rgb="FF000000"/>
        <rFont val="Calibri"/>
        <family val="2"/>
        <charset val="1"/>
      </rPr>
      <t>Cadre réservé</t>
    </r>
  </si>
  <si>
    <t>CLASSE</t>
  </si>
  <si>
    <r>
      <rPr>
        <i/>
        <sz val="11"/>
        <color rgb="FF5F5F5F"/>
        <rFont val="Calibri"/>
        <family val="2"/>
        <charset val="1"/>
      </rPr>
      <t xml:space="preserve">Quantité préconisée </t>
    </r>
    <r>
      <rPr>
        <i/>
        <sz val="10"/>
        <color rgb="FF5F5F5F"/>
        <rFont val="Calibri"/>
        <family val="2"/>
        <charset val="1"/>
      </rPr>
      <t>(pour info)</t>
    </r>
  </si>
  <si>
    <t>Quantité commandée</t>
  </si>
  <si>
    <t>TARIF UNITAIRE</t>
  </si>
  <si>
    <t>MONTANT TOTAL</t>
  </si>
  <si>
    <t>LISTE COMMUNE</t>
  </si>
  <si>
    <t>lot 4 stylos Frixion (bleu / noir / rouge / vert)</t>
  </si>
  <si>
    <t>ou lot 4 stylos à bille classiques (bleu / noir / rouge /vert)</t>
  </si>
  <si>
    <t xml:space="preserve">chemise 3 rabats </t>
  </si>
  <si>
    <t>compas (porte crayon)</t>
  </si>
  <si>
    <t>ciseaux 17 cm, Advanced Maped</t>
  </si>
  <si>
    <t>crayon HB - lot de 4, Bic</t>
  </si>
  <si>
    <t>Calculatrice scientifique Casio – FX92</t>
  </si>
  <si>
    <t>gomme Maped</t>
  </si>
  <si>
    <t>copies doubles Cambridge 21x29.7 seyes (300 pages)</t>
  </si>
  <si>
    <t>feuilles simples  Cambridge 21x29.7 seyes (300 pages)</t>
  </si>
  <si>
    <t>clé USB 8 Go</t>
  </si>
  <si>
    <t>Casque Audio</t>
  </si>
  <si>
    <t>Offre supplémentaire</t>
  </si>
  <si>
    <t>taille crayon avec réservoir  Igloo Maped</t>
  </si>
  <si>
    <t>MATIERES</t>
  </si>
  <si>
    <t>Français</t>
  </si>
  <si>
    <t>Anglais</t>
  </si>
  <si>
    <t>Allemand</t>
  </si>
  <si>
    <t>Espagnol</t>
  </si>
  <si>
    <t>Feuilles simples 17x22 – 200 pages Clairefontaine</t>
  </si>
  <si>
    <t>Histoire Géographie EMC</t>
  </si>
  <si>
    <t>Sciences physiques</t>
  </si>
  <si>
    <t>SVT</t>
  </si>
  <si>
    <t>Arts plastiques</t>
  </si>
  <si>
    <t>Musique</t>
  </si>
  <si>
    <t>MONTANT TOTAL ARTICLES COMMANDES :</t>
  </si>
  <si>
    <t>+14,00</t>
  </si>
  <si>
    <t>UNE SEULE COTISATION DE 14 € PAR FAMILLE (quelque soit le nombre d'enfants)</t>
  </si>
  <si>
    <r>
      <rPr>
        <b/>
        <u/>
        <sz val="13"/>
        <color rgb="FF000000"/>
        <rFont val="Calibri"/>
        <family val="2"/>
        <charset val="1"/>
      </rPr>
      <t xml:space="preserve">MONTANT DE MON REGLEMENT </t>
    </r>
    <r>
      <rPr>
        <b/>
        <sz val="13"/>
        <color rgb="FF000000"/>
        <rFont val="Calibri"/>
        <family val="2"/>
        <charset val="1"/>
      </rPr>
      <t>:</t>
    </r>
  </si>
  <si>
    <r>
      <t>Adresse postale :</t>
    </r>
    <r>
      <rPr>
        <sz val="11"/>
        <color theme="2" tint="-9.9978637043366805E-2"/>
        <rFont val="Calibri"/>
        <family val="2"/>
      </rPr>
      <t xml:space="preserve"> …............................................................................</t>
    </r>
  </si>
  <si>
    <r>
      <t>Nom &amp; Prénom PARENTS :</t>
    </r>
    <r>
      <rPr>
        <sz val="11"/>
        <color theme="2" tint="-9.9978637043366805E-2"/>
        <rFont val="Calibri"/>
        <family val="2"/>
      </rPr>
      <t xml:space="preserve"> …..............................................................</t>
    </r>
  </si>
  <si>
    <r>
      <t xml:space="preserve">Nom &amp; Prénom ELEVE : </t>
    </r>
    <r>
      <rPr>
        <sz val="11"/>
        <color theme="2" tint="-9.9978637043366805E-2"/>
        <rFont val="Calibri"/>
        <family val="2"/>
      </rPr>
      <t>…...................................................................</t>
    </r>
  </si>
  <si>
    <t xml:space="preserve">Date de naissance élève : </t>
  </si>
  <si>
    <t>Date :</t>
  </si>
  <si>
    <t xml:space="preserve">Votre signature : </t>
  </si>
  <si>
    <t>(pour confirmation de commande)</t>
  </si>
  <si>
    <r>
      <t xml:space="preserve">Email  : </t>
    </r>
    <r>
      <rPr>
        <sz val="11"/>
        <color rgb="FFBFBFBF"/>
        <rFont val="Calibri"/>
        <family val="2"/>
        <charset val="1"/>
      </rPr>
      <t>………………………………………………………………………………………………...</t>
    </r>
  </si>
  <si>
    <t>Dictionnaire français-anglais Larousse Collège poche</t>
  </si>
  <si>
    <t xml:space="preserve">porte vue 40 vues grand format, Elba </t>
  </si>
  <si>
    <t>cahier TP 17x22 96 p Conquérant (possible de réutiliser celui de l'an dernier)</t>
  </si>
  <si>
    <t>Gourde pour EPS VIQUEL 500 ml</t>
  </si>
  <si>
    <t>kit traçage Incassable Maped :
Règle graduée 30cm, équerre, rapporteur gradué degrés</t>
  </si>
  <si>
    <t>12 crayons couleur, Staedtler</t>
  </si>
  <si>
    <t>pochette papier millimétré Clairefontaine (12+3 feuilles)</t>
  </si>
  <si>
    <t>1 dictionnaire Larousse "Collége" poche, de langue française</t>
  </si>
  <si>
    <t>cahier 24x32 seyes 96 p Clairefontaine Calligraphe couv. Plastique Incolore</t>
  </si>
  <si>
    <t>Répertoire 11*17 Clairefontaine (réutiliser celui de l'an dernier)</t>
  </si>
  <si>
    <t>dictionnaire français-espagnol Larousse Collège poche</t>
  </si>
  <si>
    <t>Mathématiques</t>
  </si>
  <si>
    <t>6ème</t>
  </si>
  <si>
    <t>pochette papier calque Clairefontaine</t>
  </si>
  <si>
    <t>cahier 24x32 seyes 48 p Clairefontaine Calligraphe  couv. Plastique Gris</t>
  </si>
  <si>
    <t>bâton de colle - lot de 5, Cléopatre</t>
  </si>
  <si>
    <t>cahier 24x32 seyes 48 p Clairefontaine Calligraphe couv. Plastique Orange</t>
  </si>
  <si>
    <t>cahier 24x32 seyes 48 p Clairefontaine Calligraphe couv. Plastique Violet</t>
  </si>
  <si>
    <t>cahier 24x32 seyes 48p Clairefontaine Calligraphe couv. Plastique Rouge</t>
  </si>
  <si>
    <t>cahier 24x32 seyes 48p Clairefontaine Calligraphe couv. Plastique Bleu</t>
  </si>
  <si>
    <t>cahier 24x32 seyes 48 p Clairefontaine Calligraphe couv. Plastique Vert</t>
  </si>
  <si>
    <t xml:space="preserve">                               COMMANDE DE FOURNITURES SCOLAIRES - 2023 / 2024</t>
  </si>
  <si>
    <t>Ardoise</t>
  </si>
  <si>
    <t>2 Feutres Velleda bleu</t>
  </si>
  <si>
    <t>surligneur, Stabilo Boss</t>
  </si>
  <si>
    <t>dictionnaire français-allemand Larousse Collège poche</t>
  </si>
  <si>
    <r>
      <t>Votre adhésion à la PEEP ; le montant de la cotisation est de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>14</t>
    </r>
    <r>
      <rPr>
        <sz val="13"/>
        <rFont val="Calibri"/>
        <family val="2"/>
      </rPr>
      <t xml:space="preserve"> €</t>
    </r>
    <r>
      <rPr>
        <sz val="13"/>
        <color rgb="FF000000"/>
        <rFont val="Calibri"/>
        <family val="2"/>
        <charset val="1"/>
      </rPr>
      <t xml:space="preserve"> pour l'année (déductible des impots)*</t>
    </r>
  </si>
  <si>
    <r>
      <t>COMMANDE A RETOURNER AU PLUS TARD LE</t>
    </r>
    <r>
      <rPr>
        <b/>
        <sz val="11"/>
        <rFont val="Calibri"/>
        <family val="2"/>
      </rPr>
      <t xml:space="preserve"> 03/07/2023</t>
    </r>
    <r>
      <rPr>
        <b/>
        <sz val="11"/>
        <color rgb="FF000000"/>
        <rFont val="Calibri"/>
        <family val="2"/>
        <charset val="1"/>
      </rPr>
      <t xml:space="preserve"> - accompagné du chèque de règlement à l'ordre de la PEEP du Collège Camille Claudel - Latresne</t>
    </r>
  </si>
  <si>
    <t>Les commandes seront à retirer à Bureau Vallée - Place Stalingrad à Bordeaux à partir du 21 août, muni du numéro de commande attribué dans le mail de confirmation</t>
  </si>
  <si>
    <t>1 Bescherelle de conjugaison poche</t>
  </si>
  <si>
    <t>cahier 24x32 seyes 96 p Clairefontaine Calligraphe couv. Plastique Jaune</t>
  </si>
  <si>
    <t>Ruban correcteur Wonday, lot de 3</t>
  </si>
  <si>
    <t>classeur/maison dos de 20mm , A4, 4 anneaux, Exacompta</t>
  </si>
  <si>
    <t>cahier de brouillon Calligraphe 17 x 22, 96 pages, seyes</t>
  </si>
  <si>
    <r>
      <rPr>
        <b/>
        <sz val="11"/>
        <rFont val="Calibri"/>
        <family val="2"/>
      </rPr>
      <t xml:space="preserve">OU </t>
    </r>
    <r>
      <rPr>
        <sz val="11"/>
        <rFont val="Calibri"/>
        <family val="2"/>
      </rPr>
      <t>Cahier 24x32 seyes 48 p Clairefontaine Calligraphe couv. Plastique Jaune</t>
    </r>
  </si>
  <si>
    <r>
      <rPr>
        <b/>
        <sz val="11"/>
        <rFont val="Calibri"/>
        <family val="2"/>
      </rPr>
      <t>OU</t>
    </r>
    <r>
      <rPr>
        <sz val="11"/>
        <rFont val="Calibri"/>
        <family val="2"/>
      </rPr>
      <t xml:space="preserve"> cahier 24x32 seyes 48 p Clairefontaine Calligraphe couv. Plastique Incolore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</si>
</sst>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&quot;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5F5F5F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sz val="8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i/>
      <sz val="11"/>
      <color rgb="FF5F5F5F"/>
      <name val="Calibri"/>
      <family val="2"/>
      <charset val="1"/>
    </font>
    <font>
      <i/>
      <sz val="10"/>
      <color rgb="FF5F5F5F"/>
      <name val="Calibri"/>
      <family val="2"/>
      <charset val="1"/>
    </font>
    <font>
      <i/>
      <sz val="11"/>
      <color rgb="FFFFFFFF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5F5F5F"/>
      <name val="Calibri"/>
      <family val="2"/>
      <charset val="1"/>
    </font>
    <font>
      <b/>
      <u/>
      <sz val="13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theme="2" tint="-9.9978637043366805E-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1"/>
      <color theme="0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D6DCE5"/>
      </patternFill>
    </fill>
    <fill>
      <patternFill patternType="solid">
        <fgColor rgb="FF2F5597"/>
        <bgColor rgb="FF5F5F5F"/>
      </patternFill>
    </fill>
    <fill>
      <patternFill patternType="solid">
        <fgColor rgb="FFDAE3F3"/>
        <bgColor rgb="FFD6DCE5"/>
      </patternFill>
    </fill>
    <fill>
      <patternFill patternType="solid">
        <fgColor rgb="FFD6DCE5"/>
        <bgColor rgb="FFDAE3F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2" borderId="0"/>
    <xf numFmtId="0" fontId="18" fillId="0" borderId="0" applyNumberFormat="0" applyFill="0" applyBorder="0" applyAlignment="0" applyProtection="0"/>
    <xf numFmtId="0" fontId="1" fillId="0" borderId="0"/>
    <xf numFmtId="0" fontId="20" fillId="0" borderId="0"/>
    <xf numFmtId="0" fontId="21" fillId="0" borderId="0"/>
  </cellStyleXfs>
  <cellXfs count="64">
    <xf numFmtId="0" fontId="0" fillId="0" borderId="0" xfId="0"/>
    <xf numFmtId="0" fontId="2" fillId="0" borderId="0" xfId="0" applyFont="1"/>
    <xf numFmtId="164" fontId="0" fillId="0" borderId="0" xfId="0" applyNumberFormat="1"/>
    <xf numFmtId="0" fontId="6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8" fillId="3" borderId="5" xfId="0" applyFont="1" applyFill="1" applyBorder="1"/>
    <xf numFmtId="0" fontId="8" fillId="3" borderId="6" xfId="0" applyFont="1" applyFill="1" applyBorder="1"/>
    <xf numFmtId="0" fontId="1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0" fontId="0" fillId="5" borderId="3" xfId="0" applyFill="1" applyBorder="1"/>
    <xf numFmtId="0" fontId="0" fillId="4" borderId="7" xfId="0" applyFill="1" applyBorder="1"/>
    <xf numFmtId="164" fontId="14" fillId="4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4" fontId="14" fillId="0" borderId="6" xfId="0" applyNumberFormat="1" applyFont="1" applyBorder="1"/>
    <xf numFmtId="0" fontId="13" fillId="0" borderId="0" xfId="0" applyFont="1"/>
    <xf numFmtId="164" fontId="13" fillId="0" borderId="0" xfId="0" applyNumberFormat="1" applyFont="1" applyAlignment="1">
      <alignment horizontal="left" vertical="top" wrapText="1"/>
    </xf>
    <xf numFmtId="0" fontId="18" fillId="0" borderId="0" xfId="2"/>
    <xf numFmtId="0" fontId="0" fillId="4" borderId="2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5" xfId="0" applyFill="1" applyBorder="1"/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22" fillId="6" borderId="5" xfId="0" applyFont="1" applyFill="1" applyBorder="1"/>
    <xf numFmtId="0" fontId="22" fillId="6" borderId="1" xfId="0" applyFont="1" applyFill="1" applyBorder="1" applyAlignment="1">
      <alignment horizontal="center"/>
    </xf>
    <xf numFmtId="2" fontId="22" fillId="6" borderId="6" xfId="0" applyNumberFormat="1" applyFont="1" applyFill="1" applyBorder="1" applyAlignment="1">
      <alignment horizontal="center"/>
    </xf>
    <xf numFmtId="0" fontId="22" fillId="6" borderId="0" xfId="0" applyFont="1" applyFill="1"/>
    <xf numFmtId="0" fontId="22" fillId="6" borderId="7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6" borderId="6" xfId="0" applyFont="1" applyFill="1" applyBorder="1"/>
    <xf numFmtId="0" fontId="22" fillId="6" borderId="1" xfId="0" applyFont="1" applyFill="1" applyBorder="1"/>
    <xf numFmtId="2" fontId="22" fillId="6" borderId="1" xfId="0" applyNumberFormat="1" applyFont="1" applyFill="1" applyBorder="1" applyAlignment="1">
      <alignment horizontal="center"/>
    </xf>
    <xf numFmtId="0" fontId="22" fillId="6" borderId="3" xfId="0" applyFont="1" applyFill="1" applyBorder="1"/>
    <xf numFmtId="0" fontId="22" fillId="6" borderId="7" xfId="0" applyFont="1" applyFill="1" applyBorder="1"/>
    <xf numFmtId="0" fontId="22" fillId="6" borderId="8" xfId="0" applyFont="1" applyFill="1" applyBorder="1"/>
    <xf numFmtId="0" fontId="22" fillId="6" borderId="7" xfId="1" applyFont="1" applyFill="1" applyBorder="1"/>
    <xf numFmtId="0" fontId="22" fillId="6" borderId="9" xfId="1" applyFont="1" applyFill="1" applyBorder="1"/>
    <xf numFmtId="0" fontId="22" fillId="6" borderId="9" xfId="0" applyFont="1" applyFill="1" applyBorder="1"/>
    <xf numFmtId="0" fontId="22" fillId="6" borderId="3" xfId="1" applyFont="1" applyFill="1" applyBorder="1"/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22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/>
    <xf numFmtId="2" fontId="22" fillId="6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/>
    </xf>
    <xf numFmtId="0" fontId="26" fillId="6" borderId="12" xfId="0" applyFont="1" applyFill="1" applyBorder="1" applyAlignment="1">
      <alignment horizontal="center"/>
    </xf>
  </cellXfs>
  <cellStyles count="6">
    <cellStyle name="Excel Built-in Explanatory Text" xfId="1" xr:uid="{00000000-0005-0000-0000-000006000000}"/>
    <cellStyle name="Excel Built-in Normal" xfId="5" xr:uid="{7C86BAFC-FFDD-472B-9D1D-EB5B11C95AE9}"/>
    <cellStyle name="Lien hypertexte" xfId="2" builtinId="8"/>
    <cellStyle name="Normal" xfId="0" builtinId="0"/>
    <cellStyle name="Normal 2" xfId="4" xr:uid="{ABE0ECE9-3FAE-48E0-814E-8AA15CA489B6}"/>
    <cellStyle name="Normal 3" xfId="3" xr:uid="{3A67CAC4-06B7-4949-9FC8-4E0F6C45984C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AE8F-D302-4079-9B53-472448E9A69B}">
  <sheetPr codeName="Feuil35">
    <pageSetUpPr fitToPage="1"/>
  </sheetPr>
  <dimension ref="A1:G74"/>
  <sheetViews>
    <sheetView tabSelected="1" zoomScale="80" zoomScaleNormal="80" workbookViewId="0">
      <selection activeCell="K39" sqref="K39"/>
    </sheetView>
  </sheetViews>
  <sheetFormatPr baseColWidth="10" defaultColWidth="11.42578125" defaultRowHeight="15" x14ac:dyDescent="0.25"/>
  <cols>
    <col min="1" max="1" width="25.5703125" customWidth="1"/>
    <col min="2" max="2" width="77.85546875" customWidth="1"/>
    <col min="3" max="3" width="12.85546875" style="1" customWidth="1"/>
    <col min="4" max="4" width="12.85546875" customWidth="1"/>
    <col min="6" max="6" width="12.140625" style="2" customWidth="1"/>
  </cols>
  <sheetData>
    <row r="1" spans="1:6" ht="9" customHeight="1" x14ac:dyDescent="0.25"/>
    <row r="2" spans="1:6" ht="18.75" customHeight="1" x14ac:dyDescent="0.25">
      <c r="A2" s="46" t="s">
        <v>66</v>
      </c>
      <c r="B2" s="46"/>
      <c r="C2" s="46"/>
      <c r="D2" s="46"/>
      <c r="E2" s="46"/>
      <c r="F2" s="46"/>
    </row>
    <row r="3" spans="1:6" ht="33" customHeight="1" x14ac:dyDescent="0.25">
      <c r="A3" t="s">
        <v>39</v>
      </c>
      <c r="D3" t="s">
        <v>40</v>
      </c>
    </row>
    <row r="4" spans="1:6" ht="33" customHeight="1" x14ac:dyDescent="0.25">
      <c r="A4" t="s">
        <v>38</v>
      </c>
      <c r="D4" t="s">
        <v>41</v>
      </c>
    </row>
    <row r="5" spans="1:6" ht="33" customHeight="1" x14ac:dyDescent="0.25">
      <c r="A5" t="s">
        <v>37</v>
      </c>
    </row>
    <row r="6" spans="1:6" ht="29.25" customHeight="1" x14ac:dyDescent="0.25">
      <c r="A6" t="s">
        <v>0</v>
      </c>
      <c r="D6" s="47" t="s">
        <v>1</v>
      </c>
      <c r="E6" s="47"/>
      <c r="F6" s="47"/>
    </row>
    <row r="7" spans="1:6" ht="14.25" customHeight="1" x14ac:dyDescent="0.25">
      <c r="E7" s="3"/>
      <c r="F7" s="4"/>
    </row>
    <row r="8" spans="1:6" ht="15" customHeight="1" x14ac:dyDescent="0.25">
      <c r="A8" t="s">
        <v>44</v>
      </c>
      <c r="B8" s="23"/>
      <c r="D8" s="48" t="s">
        <v>42</v>
      </c>
      <c r="E8" s="48"/>
      <c r="F8" s="48"/>
    </row>
    <row r="9" spans="1:6" ht="15" customHeight="1" x14ac:dyDescent="0.25">
      <c r="A9" t="s">
        <v>43</v>
      </c>
      <c r="D9" s="48"/>
      <c r="E9" s="48"/>
      <c r="F9" s="48"/>
    </row>
    <row r="10" spans="1:6" ht="8.25" customHeight="1" x14ac:dyDescent="0.25"/>
    <row r="11" spans="1:6" ht="42" customHeight="1" x14ac:dyDescent="0.25">
      <c r="A11" s="28" t="s">
        <v>2</v>
      </c>
      <c r="B11" s="29" t="s">
        <v>57</v>
      </c>
      <c r="C11" s="5" t="s">
        <v>3</v>
      </c>
      <c r="D11" s="6" t="s">
        <v>4</v>
      </c>
      <c r="E11" s="7" t="s">
        <v>5</v>
      </c>
      <c r="F11" s="8" t="s">
        <v>6</v>
      </c>
    </row>
    <row r="12" spans="1:6" x14ac:dyDescent="0.25">
      <c r="A12" s="49" t="s">
        <v>7</v>
      </c>
      <c r="B12" s="30" t="s">
        <v>8</v>
      </c>
      <c r="C12" s="60">
        <v>1</v>
      </c>
      <c r="D12" s="31"/>
      <c r="E12" s="32">
        <v>6.19</v>
      </c>
      <c r="F12" s="9">
        <f>E12*D12</f>
        <v>0</v>
      </c>
    </row>
    <row r="13" spans="1:6" x14ac:dyDescent="0.25">
      <c r="A13" s="50"/>
      <c r="B13" s="30" t="s">
        <v>9</v>
      </c>
      <c r="C13" s="60">
        <v>1</v>
      </c>
      <c r="D13" s="31"/>
      <c r="E13" s="32">
        <v>1.39</v>
      </c>
      <c r="F13" s="9">
        <f>E13*D13</f>
        <v>0</v>
      </c>
    </row>
    <row r="14" spans="1:6" x14ac:dyDescent="0.25">
      <c r="A14" s="50"/>
      <c r="B14" s="30" t="s">
        <v>76</v>
      </c>
      <c r="C14" s="60">
        <v>1</v>
      </c>
      <c r="D14" s="31"/>
      <c r="E14" s="32">
        <v>2.2999999999999998</v>
      </c>
      <c r="F14" s="9">
        <f>E14*D14</f>
        <v>0</v>
      </c>
    </row>
    <row r="15" spans="1:6" x14ac:dyDescent="0.25">
      <c r="A15" s="50"/>
      <c r="B15" s="30" t="s">
        <v>10</v>
      </c>
      <c r="C15" s="60">
        <v>1</v>
      </c>
      <c r="D15" s="31"/>
      <c r="E15" s="32">
        <v>0.8</v>
      </c>
      <c r="F15" s="9">
        <f>E15*D15</f>
        <v>0</v>
      </c>
    </row>
    <row r="16" spans="1:6" ht="15" customHeight="1" x14ac:dyDescent="0.25">
      <c r="A16" s="50"/>
      <c r="B16" s="52" t="s">
        <v>49</v>
      </c>
      <c r="C16" s="61">
        <v>1</v>
      </c>
      <c r="D16" s="53"/>
      <c r="E16" s="54">
        <v>3.79</v>
      </c>
      <c r="F16" s="55">
        <f>E16*D16</f>
        <v>0</v>
      </c>
    </row>
    <row r="17" spans="1:6" ht="6.75" customHeight="1" x14ac:dyDescent="0.25">
      <c r="A17" s="50"/>
      <c r="B17" s="52"/>
      <c r="C17" s="61"/>
      <c r="D17" s="53"/>
      <c r="E17" s="54"/>
      <c r="F17" s="55"/>
    </row>
    <row r="18" spans="1:6" ht="6" customHeight="1" x14ac:dyDescent="0.25">
      <c r="A18" s="50"/>
      <c r="B18" s="52"/>
      <c r="C18" s="61"/>
      <c r="D18" s="53"/>
      <c r="E18" s="54"/>
      <c r="F18" s="55"/>
    </row>
    <row r="19" spans="1:6" x14ac:dyDescent="0.25">
      <c r="A19" s="50"/>
      <c r="B19" s="30" t="s">
        <v>11</v>
      </c>
      <c r="C19" s="60">
        <v>1</v>
      </c>
      <c r="D19" s="31"/>
      <c r="E19" s="32">
        <v>0.89</v>
      </c>
      <c r="F19" s="9">
        <f t="shared" ref="F19:F36" si="0">E19*D19</f>
        <v>0</v>
      </c>
    </row>
    <row r="20" spans="1:6" x14ac:dyDescent="0.25">
      <c r="A20" s="50"/>
      <c r="B20" s="30" t="s">
        <v>60</v>
      </c>
      <c r="C20" s="60">
        <v>1</v>
      </c>
      <c r="D20" s="31"/>
      <c r="E20" s="32">
        <v>1.99</v>
      </c>
      <c r="F20" s="9">
        <f t="shared" si="0"/>
        <v>0</v>
      </c>
    </row>
    <row r="21" spans="1:6" x14ac:dyDescent="0.25">
      <c r="A21" s="50"/>
      <c r="B21" s="30" t="s">
        <v>12</v>
      </c>
      <c r="C21" s="60">
        <v>1</v>
      </c>
      <c r="D21" s="31"/>
      <c r="E21" s="32">
        <v>2.89</v>
      </c>
      <c r="F21" s="9">
        <f t="shared" si="0"/>
        <v>0</v>
      </c>
    </row>
    <row r="22" spans="1:6" x14ac:dyDescent="0.25">
      <c r="A22" s="50"/>
      <c r="B22" s="30" t="s">
        <v>50</v>
      </c>
      <c r="C22" s="60">
        <v>1</v>
      </c>
      <c r="D22" s="31"/>
      <c r="E22" s="32">
        <v>1.49</v>
      </c>
      <c r="F22" s="9">
        <f t="shared" si="0"/>
        <v>0</v>
      </c>
    </row>
    <row r="23" spans="1:6" x14ac:dyDescent="0.25">
      <c r="A23" s="50"/>
      <c r="B23" s="30" t="s">
        <v>13</v>
      </c>
      <c r="C23" s="60">
        <v>1</v>
      </c>
      <c r="D23" s="31"/>
      <c r="E23" s="32">
        <v>0.8</v>
      </c>
      <c r="F23" s="9">
        <f t="shared" si="0"/>
        <v>0</v>
      </c>
    </row>
    <row r="24" spans="1:6" x14ac:dyDescent="0.25">
      <c r="A24" s="50"/>
      <c r="B24" s="33" t="s">
        <v>14</v>
      </c>
      <c r="C24" s="60">
        <v>1</v>
      </c>
      <c r="D24" s="34"/>
      <c r="E24" s="35">
        <v>25.99</v>
      </c>
      <c r="F24" s="9">
        <f t="shared" si="0"/>
        <v>0</v>
      </c>
    </row>
    <row r="25" spans="1:6" x14ac:dyDescent="0.25">
      <c r="A25" s="50"/>
      <c r="B25" s="30" t="s">
        <v>15</v>
      </c>
      <c r="C25" s="60">
        <v>1</v>
      </c>
      <c r="D25" s="31"/>
      <c r="E25" s="32">
        <v>0.4</v>
      </c>
      <c r="F25" s="9">
        <f t="shared" si="0"/>
        <v>0</v>
      </c>
    </row>
    <row r="26" spans="1:6" ht="14.25" customHeight="1" x14ac:dyDescent="0.25">
      <c r="A26" s="50"/>
      <c r="B26" s="30" t="s">
        <v>78</v>
      </c>
      <c r="C26" s="60">
        <v>3</v>
      </c>
      <c r="D26" s="31"/>
      <c r="E26" s="32">
        <v>0.4</v>
      </c>
      <c r="F26" s="9">
        <f t="shared" si="0"/>
        <v>0</v>
      </c>
    </row>
    <row r="27" spans="1:6" x14ac:dyDescent="0.25">
      <c r="A27" s="50"/>
      <c r="B27" s="30" t="s">
        <v>16</v>
      </c>
      <c r="C27" s="60">
        <v>1</v>
      </c>
      <c r="D27" s="31"/>
      <c r="E27" s="32">
        <v>1.99</v>
      </c>
      <c r="F27" s="9">
        <f t="shared" si="0"/>
        <v>0</v>
      </c>
    </row>
    <row r="28" spans="1:6" x14ac:dyDescent="0.25">
      <c r="A28" s="50"/>
      <c r="B28" s="30" t="s">
        <v>17</v>
      </c>
      <c r="C28" s="60">
        <v>1</v>
      </c>
      <c r="D28" s="31"/>
      <c r="E28" s="32">
        <v>1.99</v>
      </c>
      <c r="F28" s="9">
        <f t="shared" si="0"/>
        <v>0</v>
      </c>
    </row>
    <row r="29" spans="1:6" x14ac:dyDescent="0.25">
      <c r="A29" s="50"/>
      <c r="B29" s="36" t="s">
        <v>51</v>
      </c>
      <c r="C29" s="60">
        <v>1</v>
      </c>
      <c r="D29" s="31"/>
      <c r="E29" s="32">
        <v>1.29</v>
      </c>
      <c r="F29" s="9">
        <f t="shared" si="0"/>
        <v>0</v>
      </c>
    </row>
    <row r="30" spans="1:6" x14ac:dyDescent="0.25">
      <c r="A30" s="50"/>
      <c r="B30" s="37" t="s">
        <v>77</v>
      </c>
      <c r="C30" s="62">
        <v>1</v>
      </c>
      <c r="D30" s="31"/>
      <c r="E30" s="38">
        <v>0.99</v>
      </c>
      <c r="F30" s="9">
        <f t="shared" si="0"/>
        <v>0</v>
      </c>
    </row>
    <row r="31" spans="1:6" x14ac:dyDescent="0.25">
      <c r="A31" s="50"/>
      <c r="B31" s="37" t="s">
        <v>68</v>
      </c>
      <c r="C31" s="62">
        <v>1</v>
      </c>
      <c r="D31" s="31"/>
      <c r="E31" s="38">
        <v>1.48</v>
      </c>
      <c r="F31" s="9">
        <f t="shared" si="0"/>
        <v>0</v>
      </c>
    </row>
    <row r="32" spans="1:6" x14ac:dyDescent="0.25">
      <c r="A32" s="50"/>
      <c r="B32" s="37" t="s">
        <v>48</v>
      </c>
      <c r="C32" s="62">
        <v>1</v>
      </c>
      <c r="D32" s="31"/>
      <c r="E32" s="38">
        <v>14.9</v>
      </c>
      <c r="F32" s="9">
        <f t="shared" si="0"/>
        <v>0</v>
      </c>
    </row>
    <row r="33" spans="1:6" x14ac:dyDescent="0.25">
      <c r="A33" s="51"/>
      <c r="B33" s="37" t="s">
        <v>18</v>
      </c>
      <c r="C33" s="62">
        <v>1</v>
      </c>
      <c r="D33" s="31"/>
      <c r="E33" s="38">
        <v>4.9000000000000004</v>
      </c>
      <c r="F33" s="9">
        <f t="shared" si="0"/>
        <v>0</v>
      </c>
    </row>
    <row r="34" spans="1:6" x14ac:dyDescent="0.25">
      <c r="A34" s="49" t="s">
        <v>20</v>
      </c>
      <c r="B34" s="37" t="s">
        <v>19</v>
      </c>
      <c r="C34" s="62">
        <v>1</v>
      </c>
      <c r="D34" s="31"/>
      <c r="E34" s="38">
        <v>4.9000000000000004</v>
      </c>
      <c r="F34" s="9">
        <f t="shared" si="0"/>
        <v>0</v>
      </c>
    </row>
    <row r="35" spans="1:6" x14ac:dyDescent="0.25">
      <c r="A35" s="50"/>
      <c r="B35" s="37" t="s">
        <v>69</v>
      </c>
      <c r="C35" s="62">
        <v>3</v>
      </c>
      <c r="D35" s="31"/>
      <c r="E35" s="38">
        <v>0.9</v>
      </c>
      <c r="F35" s="9">
        <f t="shared" si="0"/>
        <v>0</v>
      </c>
    </row>
    <row r="36" spans="1:6" x14ac:dyDescent="0.25">
      <c r="A36" s="51"/>
      <c r="B36" s="30" t="s">
        <v>21</v>
      </c>
      <c r="C36" s="60">
        <v>1</v>
      </c>
      <c r="D36" s="31"/>
      <c r="E36" s="32">
        <v>0.85</v>
      </c>
      <c r="F36" s="9">
        <f t="shared" si="0"/>
        <v>0</v>
      </c>
    </row>
    <row r="37" spans="1:6" x14ac:dyDescent="0.25">
      <c r="A37" s="10" t="s">
        <v>22</v>
      </c>
      <c r="B37" s="11"/>
      <c r="C37" s="12"/>
      <c r="D37" s="13"/>
      <c r="E37" s="14"/>
      <c r="F37" s="14"/>
    </row>
    <row r="38" spans="1:6" x14ac:dyDescent="0.25">
      <c r="A38" s="15" t="s">
        <v>23</v>
      </c>
      <c r="B38" s="39" t="s">
        <v>75</v>
      </c>
      <c r="C38" s="62">
        <v>2</v>
      </c>
      <c r="D38" s="31"/>
      <c r="E38" s="38">
        <v>1.39</v>
      </c>
      <c r="F38" s="9">
        <f t="shared" ref="F38:F66" si="1">E38*D38</f>
        <v>0</v>
      </c>
    </row>
    <row r="39" spans="1:6" x14ac:dyDescent="0.25">
      <c r="A39" s="16"/>
      <c r="B39" s="40" t="s">
        <v>79</v>
      </c>
      <c r="C39" s="62">
        <v>4</v>
      </c>
      <c r="D39" s="31"/>
      <c r="E39" s="38">
        <v>0.85</v>
      </c>
      <c r="F39" s="9">
        <f t="shared" si="1"/>
        <v>0</v>
      </c>
    </row>
    <row r="40" spans="1:6" x14ac:dyDescent="0.25">
      <c r="A40" s="16"/>
      <c r="B40" s="41" t="s">
        <v>52</v>
      </c>
      <c r="C40" s="62">
        <v>1</v>
      </c>
      <c r="D40" s="31"/>
      <c r="E40" s="38">
        <v>8.9</v>
      </c>
      <c r="F40" s="9">
        <f t="shared" si="1"/>
        <v>0</v>
      </c>
    </row>
    <row r="41" spans="1:6" x14ac:dyDescent="0.25">
      <c r="A41" s="16"/>
      <c r="B41" s="41" t="s">
        <v>74</v>
      </c>
      <c r="C41" s="62">
        <v>1</v>
      </c>
      <c r="D41" s="31"/>
      <c r="E41" s="38">
        <v>3.95</v>
      </c>
      <c r="F41" s="9">
        <f t="shared" si="1"/>
        <v>0</v>
      </c>
    </row>
    <row r="42" spans="1:6" x14ac:dyDescent="0.25">
      <c r="A42" s="24" t="s">
        <v>56</v>
      </c>
      <c r="B42" s="39" t="s">
        <v>53</v>
      </c>
      <c r="C42" s="63">
        <v>2</v>
      </c>
      <c r="D42" s="31"/>
      <c r="E42" s="38">
        <v>1.39</v>
      </c>
      <c r="F42" s="9">
        <f t="shared" si="1"/>
        <v>0</v>
      </c>
    </row>
    <row r="43" spans="1:6" x14ac:dyDescent="0.25">
      <c r="A43" s="25"/>
      <c r="B43" s="40" t="s">
        <v>80</v>
      </c>
      <c r="C43" s="63">
        <v>4</v>
      </c>
      <c r="D43" s="31"/>
      <c r="E43" s="38">
        <v>0.85</v>
      </c>
      <c r="F43" s="9">
        <f t="shared" si="1"/>
        <v>0</v>
      </c>
    </row>
    <row r="44" spans="1:6" x14ac:dyDescent="0.25">
      <c r="A44" s="25"/>
      <c r="B44" s="42" t="s">
        <v>67</v>
      </c>
      <c r="C44" s="63">
        <v>1</v>
      </c>
      <c r="D44" s="31"/>
      <c r="E44" s="38">
        <v>2.19</v>
      </c>
      <c r="F44" s="9">
        <f t="shared" si="1"/>
        <v>0</v>
      </c>
    </row>
    <row r="45" spans="1:6" x14ac:dyDescent="0.25">
      <c r="A45" s="25"/>
      <c r="B45" s="43" t="s">
        <v>58</v>
      </c>
      <c r="C45" s="63">
        <v>1</v>
      </c>
      <c r="D45" s="31"/>
      <c r="E45" s="38">
        <v>1.99</v>
      </c>
      <c r="F45" s="9">
        <f t="shared" si="1"/>
        <v>0</v>
      </c>
    </row>
    <row r="46" spans="1:6" x14ac:dyDescent="0.25">
      <c r="A46" s="24" t="s">
        <v>24</v>
      </c>
      <c r="B46" s="39"/>
      <c r="C46" s="63"/>
      <c r="D46" s="31"/>
      <c r="E46" s="38"/>
      <c r="F46" s="9"/>
    </row>
    <row r="47" spans="1:6" x14ac:dyDescent="0.25">
      <c r="A47" s="25"/>
      <c r="B47" s="40" t="s">
        <v>61</v>
      </c>
      <c r="C47" s="63">
        <v>1</v>
      </c>
      <c r="D47" s="31"/>
      <c r="E47" s="38">
        <v>0.85</v>
      </c>
      <c r="F47" s="9">
        <f t="shared" si="1"/>
        <v>0</v>
      </c>
    </row>
    <row r="48" spans="1:6" x14ac:dyDescent="0.25">
      <c r="A48" s="25"/>
      <c r="B48" s="42" t="s">
        <v>54</v>
      </c>
      <c r="C48" s="63">
        <v>1</v>
      </c>
      <c r="D48" s="31"/>
      <c r="E48" s="38">
        <v>1.75</v>
      </c>
      <c r="F48" s="9">
        <f t="shared" si="1"/>
        <v>0</v>
      </c>
    </row>
    <row r="49" spans="1:6" ht="15.75" customHeight="1" x14ac:dyDescent="0.25">
      <c r="A49" s="26"/>
      <c r="B49" s="43" t="s">
        <v>45</v>
      </c>
      <c r="C49" s="63">
        <v>1</v>
      </c>
      <c r="D49" s="31"/>
      <c r="E49" s="38">
        <v>7.99</v>
      </c>
      <c r="F49" s="9">
        <f t="shared" si="1"/>
        <v>0</v>
      </c>
    </row>
    <row r="50" spans="1:6" ht="15.75" customHeight="1" x14ac:dyDescent="0.25">
      <c r="A50" s="24" t="s">
        <v>25</v>
      </c>
      <c r="B50" s="39" t="s">
        <v>59</v>
      </c>
      <c r="C50" s="63">
        <v>1</v>
      </c>
      <c r="D50" s="31"/>
      <c r="E50" s="38">
        <v>0.85</v>
      </c>
      <c r="F50" s="9">
        <f t="shared" si="1"/>
        <v>0</v>
      </c>
    </row>
    <row r="51" spans="1:6" x14ac:dyDescent="0.25">
      <c r="A51" s="26"/>
      <c r="B51" s="43" t="s">
        <v>70</v>
      </c>
      <c r="C51" s="63">
        <v>1</v>
      </c>
      <c r="D51" s="31"/>
      <c r="E51" s="38">
        <v>7.99</v>
      </c>
      <c r="F51" s="9">
        <f t="shared" si="1"/>
        <v>0</v>
      </c>
    </row>
    <row r="52" spans="1:6" x14ac:dyDescent="0.25">
      <c r="A52" s="24" t="s">
        <v>26</v>
      </c>
      <c r="B52" s="39"/>
      <c r="C52" s="63"/>
      <c r="D52" s="31"/>
      <c r="E52" s="38"/>
      <c r="F52" s="9"/>
    </row>
    <row r="53" spans="1:6" x14ac:dyDescent="0.25">
      <c r="A53" s="25"/>
      <c r="B53" s="42" t="s">
        <v>62</v>
      </c>
      <c r="C53" s="63">
        <v>2</v>
      </c>
      <c r="D53" s="31"/>
      <c r="E53" s="38">
        <v>0.85</v>
      </c>
      <c r="F53" s="9">
        <f t="shared" si="1"/>
        <v>0</v>
      </c>
    </row>
    <row r="54" spans="1:6" x14ac:dyDescent="0.25">
      <c r="A54" s="25"/>
      <c r="B54" s="42" t="s">
        <v>27</v>
      </c>
      <c r="C54" s="63">
        <v>1</v>
      </c>
      <c r="D54" s="31"/>
      <c r="E54" s="38">
        <v>2.59</v>
      </c>
      <c r="F54" s="9">
        <f t="shared" si="1"/>
        <v>0</v>
      </c>
    </row>
    <row r="55" spans="1:6" x14ac:dyDescent="0.25">
      <c r="A55" s="26"/>
      <c r="B55" s="43" t="s">
        <v>55</v>
      </c>
      <c r="C55" s="63">
        <v>1</v>
      </c>
      <c r="D55" s="31"/>
      <c r="E55" s="38">
        <v>7.99</v>
      </c>
      <c r="F55" s="9">
        <f t="shared" si="1"/>
        <v>0</v>
      </c>
    </row>
    <row r="56" spans="1:6" x14ac:dyDescent="0.25">
      <c r="A56" s="24" t="s">
        <v>28</v>
      </c>
      <c r="B56" s="39"/>
      <c r="C56" s="63"/>
      <c r="D56" s="31"/>
      <c r="E56" s="38"/>
      <c r="F56" s="9"/>
    </row>
    <row r="57" spans="1:6" x14ac:dyDescent="0.25">
      <c r="A57" s="26"/>
      <c r="B57" s="44" t="s">
        <v>63</v>
      </c>
      <c r="C57" s="63">
        <v>2</v>
      </c>
      <c r="D57" s="31"/>
      <c r="E57" s="38">
        <v>0.85</v>
      </c>
      <c r="F57" s="9">
        <f t="shared" si="1"/>
        <v>0</v>
      </c>
    </row>
    <row r="58" spans="1:6" x14ac:dyDescent="0.25">
      <c r="A58" s="24" t="s">
        <v>29</v>
      </c>
      <c r="B58" s="45"/>
      <c r="C58" s="63"/>
      <c r="D58" s="31"/>
      <c r="E58" s="38"/>
      <c r="F58" s="9"/>
    </row>
    <row r="59" spans="1:6" x14ac:dyDescent="0.25">
      <c r="A59" s="26"/>
      <c r="B59" s="43" t="s">
        <v>64</v>
      </c>
      <c r="C59" s="63">
        <v>2</v>
      </c>
      <c r="D59" s="31"/>
      <c r="E59" s="38">
        <v>0.85</v>
      </c>
      <c r="F59" s="9">
        <f t="shared" si="1"/>
        <v>0</v>
      </c>
    </row>
    <row r="60" spans="1:6" x14ac:dyDescent="0.25">
      <c r="A60" s="24" t="s">
        <v>30</v>
      </c>
      <c r="B60" s="45"/>
      <c r="C60" s="63"/>
      <c r="D60" s="31"/>
      <c r="E60" s="38"/>
      <c r="F60" s="9"/>
    </row>
    <row r="61" spans="1:6" x14ac:dyDescent="0.25">
      <c r="A61" s="26"/>
      <c r="B61" s="43" t="s">
        <v>65</v>
      </c>
      <c r="C61" s="63">
        <v>2</v>
      </c>
      <c r="D61" s="31"/>
      <c r="E61" s="38">
        <v>0.85</v>
      </c>
      <c r="F61" s="9">
        <f t="shared" si="1"/>
        <v>0</v>
      </c>
    </row>
    <row r="62" spans="1:6" ht="14.25" customHeight="1" x14ac:dyDescent="0.25">
      <c r="A62" s="24"/>
      <c r="B62" s="45"/>
      <c r="C62" s="63"/>
      <c r="D62" s="31"/>
      <c r="E62" s="38"/>
      <c r="F62" s="9"/>
    </row>
    <row r="63" spans="1:6" x14ac:dyDescent="0.25">
      <c r="A63" s="25"/>
      <c r="B63" s="42"/>
      <c r="C63" s="63"/>
      <c r="D63" s="31"/>
      <c r="E63" s="38"/>
      <c r="F63" s="9"/>
    </row>
    <row r="64" spans="1:6" x14ac:dyDescent="0.25">
      <c r="A64" s="26"/>
      <c r="B64" s="44"/>
      <c r="C64" s="63"/>
      <c r="D64" s="31"/>
      <c r="E64" s="38"/>
      <c r="F64" s="9"/>
    </row>
    <row r="65" spans="1:7" x14ac:dyDescent="0.25">
      <c r="A65" s="27" t="s">
        <v>31</v>
      </c>
      <c r="B65" s="37" t="s">
        <v>47</v>
      </c>
      <c r="C65" s="63">
        <v>1</v>
      </c>
      <c r="D65" s="31"/>
      <c r="E65" s="38">
        <v>0.89</v>
      </c>
      <c r="F65" s="9">
        <f t="shared" si="1"/>
        <v>0</v>
      </c>
    </row>
    <row r="66" spans="1:7" x14ac:dyDescent="0.25">
      <c r="A66" s="27" t="s">
        <v>32</v>
      </c>
      <c r="B66" s="37" t="s">
        <v>46</v>
      </c>
      <c r="C66" s="63">
        <v>1</v>
      </c>
      <c r="D66" s="31"/>
      <c r="E66" s="38">
        <v>1.0900000000000001</v>
      </c>
      <c r="F66" s="9">
        <f t="shared" si="1"/>
        <v>0</v>
      </c>
    </row>
    <row r="67" spans="1:7" ht="19.5" customHeight="1" x14ac:dyDescent="0.25">
      <c r="B67" s="56" t="s">
        <v>33</v>
      </c>
      <c r="C67" s="56"/>
      <c r="D67" s="56"/>
      <c r="E67" s="56"/>
      <c r="F67" s="9">
        <f>SUM(F12:F66)</f>
        <v>0</v>
      </c>
    </row>
    <row r="68" spans="1:7" ht="11.25" customHeight="1" x14ac:dyDescent="0.25"/>
    <row r="69" spans="1:7" ht="17.25" x14ac:dyDescent="0.3">
      <c r="A69" s="57" t="s">
        <v>71</v>
      </c>
      <c r="B69" s="57"/>
      <c r="C69" s="57"/>
      <c r="D69" s="57"/>
      <c r="E69" s="57"/>
      <c r="F69" s="17" t="s">
        <v>34</v>
      </c>
      <c r="G69" t="s">
        <v>35</v>
      </c>
    </row>
    <row r="70" spans="1:7" ht="12" customHeight="1" x14ac:dyDescent="0.3">
      <c r="A70" s="18"/>
      <c r="B70" s="18"/>
      <c r="C70" s="19"/>
      <c r="D70" s="18"/>
      <c r="E70" s="18"/>
      <c r="F70" s="20"/>
    </row>
    <row r="71" spans="1:7" ht="17.25" x14ac:dyDescent="0.3">
      <c r="A71" s="58" t="s">
        <v>36</v>
      </c>
      <c r="B71" s="58"/>
      <c r="C71" s="58"/>
      <c r="D71" s="58"/>
      <c r="E71" s="58"/>
      <c r="F71" s="17">
        <f>F67+14</f>
        <v>14</v>
      </c>
    </row>
    <row r="73" spans="1:7" x14ac:dyDescent="0.25">
      <c r="A73" s="21" t="s">
        <v>72</v>
      </c>
      <c r="F73" s="22"/>
    </row>
    <row r="74" spans="1:7" ht="27.75" customHeight="1" x14ac:dyDescent="0.25">
      <c r="A74" s="59" t="s">
        <v>73</v>
      </c>
      <c r="B74" s="59"/>
      <c r="C74" s="59"/>
      <c r="D74" s="59"/>
      <c r="E74" s="59"/>
      <c r="F74" s="59"/>
    </row>
  </sheetData>
  <mergeCells count="14">
    <mergeCell ref="A34:A36"/>
    <mergeCell ref="B67:E67"/>
    <mergeCell ref="A69:E69"/>
    <mergeCell ref="A71:E71"/>
    <mergeCell ref="A74:F74"/>
    <mergeCell ref="A2:F2"/>
    <mergeCell ref="D6:F6"/>
    <mergeCell ref="D8:F9"/>
    <mergeCell ref="A12:A33"/>
    <mergeCell ref="B16:B18"/>
    <mergeCell ref="C16:C18"/>
    <mergeCell ref="D16:D18"/>
    <mergeCell ref="E16:E18"/>
    <mergeCell ref="F16:F18"/>
  </mergeCells>
  <printOptions horizontalCentered="1" verticalCentered="1"/>
  <pageMargins left="0.15763888888888899" right="0.15763888888888899" top="0.196527777777778" bottom="0.31527777777777799" header="0.51180555555555496" footer="0.31527777777777799"/>
  <pageSetup paperSize="9" firstPageNumber="0" orientation="portrait" horizontalDpi="300" verticalDpi="300" r:id="rId1"/>
  <headerFooter>
    <oddFooter>&amp;R&amp;"Calibri1,Normal"&amp;9* : une seule cotisation par famille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6e</vt:lpstr>
      <vt:lpstr>'6e'!Print_Area_0</vt:lpstr>
      <vt:lpstr>'6e'!Print_Area_0_0</vt:lpstr>
      <vt:lpstr>'6e'!Print_Area_0_0_0</vt:lpstr>
      <vt:lpstr>'6e'!Zone_d_impression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RENAUT Pascal OBS/OAB</dc:creator>
  <dc:description/>
  <cp:lastModifiedBy>Yves</cp:lastModifiedBy>
  <cp:revision>38</cp:revision>
  <cp:lastPrinted>2020-06-22T11:20:31Z</cp:lastPrinted>
  <dcterms:created xsi:type="dcterms:W3CDTF">2018-04-27T10:46:24Z</dcterms:created>
  <dcterms:modified xsi:type="dcterms:W3CDTF">2023-06-05T10:52:24Z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